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2253/files/1/"/>
    </mc:Choice>
  </mc:AlternateContent>
  <xr:revisionPtr revIDLastSave="0" documentId="13_ncr:1_{5FA23DF4-77A7-4F52-95EB-D0B934991BCF}"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1" i="1" l="1"/>
  <c r="H32" i="1"/>
  <c r="H33" i="1"/>
  <c r="H24" i="1"/>
  <c r="H25" i="1"/>
  <c r="H21" i="1"/>
  <c r="H22" i="1"/>
  <c r="H23" i="1"/>
  <c r="H26" i="1"/>
  <c r="H27" i="1"/>
  <c r="H28" i="1"/>
  <c r="H29" i="1"/>
  <c r="H30" i="1"/>
  <c r="H20" i="1"/>
  <c r="H34" i="1" l="1"/>
</calcChain>
</file>

<file path=xl/sharedStrings.xml><?xml version="1.0" encoding="utf-8"?>
<sst xmlns="http://schemas.openxmlformats.org/spreadsheetml/2006/main" count="56" uniqueCount="47">
  <si>
    <t xml:space="preserve">Pakkumuse vorm, tehniline kirjeldus (osa 1 "Elektrikaupade ostmine (KHL 2a KV)")
</t>
  </si>
  <si>
    <t xml:space="preserve">NB! Tabelis toodud kogused on orienteeruvad ja esitatud pakkumuste võrreldavuse tagamiseks, ostja ei kohustu samas mahus kaupu ostma. </t>
  </si>
  <si>
    <r>
      <t xml:space="preserve">Tabel on varustatud vajalike valemitega, </t>
    </r>
    <r>
      <rPr>
        <b/>
        <sz val="11"/>
        <color rgb="FFFF0000"/>
        <rFont val="Calibri"/>
        <family val="2"/>
        <charset val="186"/>
        <scheme val="minor"/>
      </rPr>
      <t>pakkuja täidab kõik kollased lahtrid</t>
    </r>
    <r>
      <rPr>
        <sz val="11"/>
        <color theme="1"/>
        <rFont val="Calibri"/>
        <family val="2"/>
        <charset val="186"/>
        <scheme val="minor"/>
      </rPr>
      <t xml:space="preserve"> ning kannab rohelise lahtri väärtuse (maksumus kokku km-ta) riigihangete registri hindamiskriteeriumite lehele. Pakkujal ei ole lubatud tabelit muuta.</t>
    </r>
  </si>
  <si>
    <t>Raamlepingus fikseeritud toote maksimaalne hind* - raamlepingus lisas 2 fikseeritud kauba maksimaalne ühikuhind veerus F nimetusega "Toote 1 tk hind km-ta koos allahindlusega**". Pakkuja peab sisestama sama hinna, mis on fikseeritud raamlepingus. Lahtri täitmine on vajalik, et pakkuja ei saaks sisestada hankelepingu toote maksumuseks kõrgemat hinda kui lubatud.</t>
  </si>
  <si>
    <r>
      <t xml:space="preserve">Toote 1 tk hind** - märkida käibemaksuta ja maksimaalselt 2 kohta peale koma. See hind fikseeritakse hankelepingus ühikuhinnana kogu hankelepingu perioodiks ja peab olema ostjale lõplik, sh sisaldama kõiki vajalikke kulusid. </t>
    </r>
    <r>
      <rPr>
        <b/>
        <sz val="11"/>
        <color rgb="FFFF0000"/>
        <rFont val="Calibri"/>
        <family val="2"/>
        <charset val="186"/>
        <scheme val="minor"/>
      </rPr>
      <t>Toodete puhul, mille hind on fikseeritud</t>
    </r>
    <r>
      <rPr>
        <sz val="11"/>
        <rFont val="Calibri"/>
        <family val="2"/>
        <charset val="186"/>
        <scheme val="minor"/>
      </rPr>
      <t xml:space="preserve"> </t>
    </r>
    <r>
      <rPr>
        <b/>
        <sz val="11"/>
        <color rgb="FFFF0000"/>
        <rFont val="Calibri"/>
        <family val="2"/>
        <charset val="186"/>
        <scheme val="minor"/>
      </rPr>
      <t>raamlepingus, ei või pakutav hind ületada raamlepingus pakutud maksimaalset hinda</t>
    </r>
    <r>
      <rPr>
        <sz val="11"/>
        <rFont val="Calibri"/>
        <family val="2"/>
        <charset val="186"/>
        <scheme val="minor"/>
      </rPr>
      <t xml:space="preserve">. Pakkuja peab arvestama, et kauba kogused tabelis ei ole siduvad ja transport ja mahalaadimine ostja poolt määratud asukohta (sh vajadusel konkreetsesse ruumi) on ostjale ilma täiendava tasuta ehk müüja kulul. </t>
    </r>
  </si>
  <si>
    <t>Müüja kohustub esitama ostjale pakutud toodete osas lisainformatsiooni, sh näiteks KN kood, päritolumaa, tarnija tootekood, EAN kood vms.</t>
  </si>
  <si>
    <t>Ostjal on õigus osta hankelepingu alt ka teisi tooteid, mida ei ole allpool toodud tabelis fikseeritud, kuid mis kuuluvad tabelis toodud tootegruppidesse. Nendele kaupadele peab rakenduma vähemalt raamlepingus fikseeritud allahindlusprotsent avalikust (kaupluse) hinnakirjast ning kaupade objektile toimetamine peab olema tasuta.</t>
  </si>
  <si>
    <t>Pakkuja nimi ja registrikood:</t>
  </si>
  <si>
    <t>Onninen AS (10180761)</t>
  </si>
  <si>
    <t>HL jrk nr</t>
  </si>
  <si>
    <t>RL jrk nr</t>
  </si>
  <si>
    <t>Toode ja miinimumnõuded</t>
  </si>
  <si>
    <t>Pakutava toote nimi, tootja ja kirjeldus (esitatud info peab võimaldama hankijal üheselt hinnata pakutava kauba vastavust miinimumnõuetele)</t>
  </si>
  <si>
    <t>Kogus</t>
  </si>
  <si>
    <t>Raamlepingus (lisas 2 veerus F) fikseeritud toote maksimaalne hind*</t>
  </si>
  <si>
    <t>Toote 1 tk hind km-ta**</t>
  </si>
  <si>
    <t>Maksumus km-ta</t>
  </si>
  <si>
    <t>E27 sokliga valgusallikas LED min 1055 LM soe ja külm valgus
(sh hind peab kehtima nii sooja kui ka külma valguse puhul ja väiksema valgusvooga E27 sokliga LED valgusallika hind ei või olla kõrgem kui pakutava toote hind)</t>
  </si>
  <si>
    <t>LEEDLAMP A60 12W 3000K (4000K) 1100lm  E27</t>
  </si>
  <si>
    <t>kaabliside min 450x7,5 mm, 100 tk/pakis, must</t>
  </si>
  <si>
    <t>JUHTMEKINNITUSRIBA 450x7,6mm MUST 100tk/pakk</t>
  </si>
  <si>
    <t>kaabliside min 250x4,5 mm, 100 tk/pakis, must</t>
  </si>
  <si>
    <t>JUHTMEKINNITUSRIBA 250x4,8mm MUST 100tk/pakk</t>
  </si>
  <si>
    <t>kaabliside min 360x7,5 mm, 100 tk/pakis, must</t>
  </si>
  <si>
    <t>JUHTMEKINNITUSRIBA 370x7,6mm MUST 100tk/pakk</t>
  </si>
  <si>
    <t>-</t>
  </si>
  <si>
    <t>kaabliside min 360x4,5 mm, 100 tk/pakis, must</t>
  </si>
  <si>
    <t>JUHTMEKINNITUSRIBA 370x4,8mm MUST 100tk/pakk</t>
  </si>
  <si>
    <t>kaabliside min 140x3,5 mm, 100 tk/pakis, must</t>
  </si>
  <si>
    <t>JUHTMEKINNITUSRIBA 140x3,6mm MUST 100tk/pakk</t>
  </si>
  <si>
    <t>isoleer teip, 19 mm x 33 m, must</t>
  </si>
  <si>
    <t>PVC ISOL.ILMASTIKUKINDEL 19mm x 33m MUST</t>
  </si>
  <si>
    <t>isoleer teip, 19 mm x 33 m, kollane</t>
  </si>
  <si>
    <t>PVC ISOL.ILMASTIKUKINDEL 19mm x 33m KOLLANE</t>
  </si>
  <si>
    <t>isoleer teip, 19 mm x 33 m, punane</t>
  </si>
  <si>
    <t>PVC ISOL.ILMASTIKUKINDEL 19mm x 33m PUNANE</t>
  </si>
  <si>
    <t>isoleer teip, 19 mm x 33 m, sinine</t>
  </si>
  <si>
    <t>PVC ISOL.ILMASTIKUKINDEL 19mm x 33m SININE</t>
  </si>
  <si>
    <t>isoleer teip, 19 mm x 33 m, roheline</t>
  </si>
  <si>
    <t>PVC ISOL.ILMASTIKUKINDEL 19mm x 33m ROHELINE</t>
  </si>
  <si>
    <t>isoleer teip, 19 mm x 33 m, valge</t>
  </si>
  <si>
    <t>PVC ISOL.ILMASTIKUKINDEL 19mm x 33m VALGE</t>
  </si>
  <si>
    <t xml:space="preserve">pikendusjuhe 3G1,5 6 pesa 5 meetrit </t>
  </si>
  <si>
    <t>PIKENDUSJUHE 6-OS 5m</t>
  </si>
  <si>
    <t>pikendusjuhe 3G1,5 6 pesa 5 meetrit lülitiga</t>
  </si>
  <si>
    <t>PIKENDUSJUHE 6-OS 5m LÜLITIGA</t>
  </si>
  <si>
    <t>Maksumus kokku km-ta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</si>
</sst>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b/>
      <sz val="11"/>
      <color theme="1"/>
      <name val="Calibri"/>
      <family val="2"/>
      <charset val="186"/>
      <scheme val="minor"/>
    </font>
    <font>
      <sz val="11"/>
      <name val="Calibri"/>
      <family val="2"/>
      <charset val="186"/>
      <scheme val="minor"/>
    </font>
    <font>
      <sz val="11"/>
      <color rgb="FFFF0000"/>
      <name val="Calibri"/>
      <family val="2"/>
      <charset val="186"/>
      <scheme val="minor"/>
    </font>
    <font>
      <b/>
      <sz val="11"/>
      <name val="Calibri"/>
      <family val="2"/>
      <charset val="186"/>
      <scheme val="minor"/>
    </font>
    <font>
      <b/>
      <sz val="11"/>
      <color rgb="FFFF0000"/>
      <name val="Calibri"/>
      <family val="2"/>
      <charset val="186"/>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wrapText="1"/>
    </xf>
    <xf numFmtId="3" fontId="0" fillId="0" borderId="0" xfId="0" applyNumberFormat="1"/>
    <xf numFmtId="4" fontId="0" fillId="0" borderId="0" xfId="0" applyNumberFormat="1"/>
    <xf numFmtId="0" fontId="1" fillId="0" borderId="1" xfId="0" applyFont="1" applyBorder="1" applyAlignment="1">
      <alignment wrapText="1"/>
    </xf>
    <xf numFmtId="3" fontId="1" fillId="0" borderId="1" xfId="0" applyNumberFormat="1" applyFont="1" applyBorder="1" applyAlignment="1">
      <alignment wrapText="1"/>
    </xf>
    <xf numFmtId="4" fontId="1" fillId="0" borderId="1" xfId="0" applyNumberFormat="1" applyFont="1" applyBorder="1" applyAlignment="1">
      <alignment wrapText="1"/>
    </xf>
    <xf numFmtId="0" fontId="0" fillId="0" borderId="1" xfId="0" applyBorder="1"/>
    <xf numFmtId="0" fontId="0" fillId="2" borderId="1" xfId="0" applyFill="1" applyBorder="1"/>
    <xf numFmtId="3" fontId="0" fillId="0" borderId="1" xfId="0" applyNumberFormat="1" applyBorder="1"/>
    <xf numFmtId="4" fontId="0" fillId="0" borderId="1" xfId="0" applyNumberFormat="1" applyBorder="1"/>
    <xf numFmtId="0" fontId="2" fillId="0" borderId="1" xfId="0" applyFont="1" applyBorder="1" applyAlignment="1">
      <alignment wrapText="1"/>
    </xf>
    <xf numFmtId="0" fontId="2" fillId="2" borderId="1" xfId="0" applyFont="1" applyFill="1" applyBorder="1"/>
    <xf numFmtId="3" fontId="2" fillId="0" borderId="1" xfId="0" applyNumberFormat="1" applyFont="1" applyBorder="1"/>
    <xf numFmtId="0" fontId="1" fillId="0" borderId="0" xfId="0" applyFont="1" applyAlignment="1">
      <alignment wrapText="1"/>
    </xf>
    <xf numFmtId="4" fontId="0" fillId="2" borderId="1" xfId="0" applyNumberFormat="1" applyFill="1" applyBorder="1"/>
    <xf numFmtId="0" fontId="0" fillId="2" borderId="1" xfId="0" applyFill="1" applyBorder="1" applyAlignment="1">
      <alignment wrapText="1"/>
    </xf>
    <xf numFmtId="0" fontId="3" fillId="0" borderId="0" xfId="0" applyFont="1" applyAlignment="1">
      <alignment wrapText="1"/>
    </xf>
    <xf numFmtId="0" fontId="2" fillId="0" borderId="0" xfId="0" applyFont="1"/>
    <xf numFmtId="0" fontId="4" fillId="0" borderId="0" xfId="0" applyFont="1"/>
    <xf numFmtId="4" fontId="2" fillId="2" borderId="1" xfId="0" applyNumberFormat="1" applyFont="1" applyFill="1" applyBorder="1"/>
    <xf numFmtId="4" fontId="2" fillId="0" borderId="1" xfId="0" applyNumberFormat="1" applyFont="1" applyBorder="1"/>
    <xf numFmtId="4" fontId="1" fillId="3" borderId="2" xfId="0" applyNumberFormat="1" applyFont="1" applyFill="1" applyBorder="1"/>
    <xf numFmtId="0" fontId="0" fillId="0" borderId="0" xfId="0" applyAlignment="1">
      <alignment wrapText="1"/>
    </xf>
    <xf numFmtId="0" fontId="2" fillId="0" borderId="0" xfId="0" applyFont="1" applyAlignment="1">
      <alignment wrapText="1"/>
    </xf>
    <xf numFmtId="4" fontId="0" fillId="2" borderId="0" xfId="0" applyNumberForma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3</xdr:col>
      <xdr:colOff>3276600</xdr:colOff>
      <xdr:row>0</xdr:row>
      <xdr:rowOff>85725</xdr:rowOff>
    </xdr:from>
    <xdr:to>
      <xdr:col>7</xdr:col>
      <xdr:colOff>528797</xdr:colOff>
      <xdr:row>3</xdr:row>
      <xdr:rowOff>133350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7943850" y="85725"/>
          <a:ext cx="2776697" cy="61912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algn="r" eaLnBrk="1" fontAlgn="auto" latinLnBrk="0" hangingPunct="1"/>
          <a:r>
            <a:rPr lang="et-EE" sz="1100" b="1" i="0" baseline="0">
              <a:effectLst/>
              <a:latin typeface="+mn-lt"/>
              <a:ea typeface="+mn-ea"/>
              <a:cs typeface="+mn-cs"/>
            </a:rPr>
            <a:t>Lisa</a:t>
          </a:r>
          <a:endParaRPr lang="et-EE">
            <a:effectLst/>
          </a:endParaRPr>
        </a:p>
        <a:p>
          <a:pPr algn="r" eaLnBrk="1" fontAlgn="auto" latinLnBrk="0" hangingPunct="1"/>
          <a:r>
            <a:rPr lang="et-EE" sz="1100" b="0" i="0" baseline="0">
              <a:effectLst/>
              <a:latin typeface="+mn-lt"/>
              <a:ea typeface="+mn-ea"/>
              <a:cs typeface="+mn-cs"/>
            </a:rPr>
            <a:t>Hankelepingu „Ehituspoe kaupade ostmine (KHL 2a KV)” (viitenumber 304478) juurde</a:t>
          </a:r>
          <a:endParaRPr lang="et-EE">
            <a:effectLst/>
          </a:endParaRPr>
        </a:p>
        <a:p>
          <a:pPr marL="0" marR="0" lvl="0" indent="0" algn="r" defTabSz="914400" eaLnBrk="1" fontAlgn="auto" latinLnBrk="0" hangingPunct="1">
            <a:lnSpc>
              <a:spcPct val="100000"/>
            </a:lnSpc>
            <a:spcBef>
              <a:spcPts val="0"/>
            </a:spcBef>
            <a:spcAft>
              <a:spcPts val="0"/>
            </a:spcAft>
            <a:buClrTx/>
            <a:buSzTx/>
            <a:buFontTx/>
            <a:buNone/>
            <a:tabLst/>
            <a:defRPr/>
          </a:pPr>
          <a:endParaRPr kumimoji="0" lang="et-EE"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37"/>
  <sheetViews>
    <sheetView tabSelected="1" topLeftCell="C20" zoomScaleNormal="100" workbookViewId="0">
      <selection activeCell="F26" sqref="F26:F30"/>
    </sheetView>
  </sheetViews>
  <sheetFormatPr defaultColWidth="8.7265625" defaultRowHeight="14.5" x14ac:dyDescent="0.35"/>
  <cols>
    <col min="1" max="1" width="4.26953125" bestFit="1" customWidth="1"/>
    <col min="2" max="2" width="4.26953125" customWidth="1"/>
    <col min="3" max="3" width="56.7265625" style="2" customWidth="1"/>
    <col min="4" max="4" width="52.7265625" customWidth="1"/>
    <col min="5" max="5" width="9.81640625" style="3" customWidth="1"/>
    <col min="6" max="6" width="16.1796875" style="3" customWidth="1"/>
    <col min="7" max="7" width="9.7265625" bestFit="1" customWidth="1"/>
    <col min="8" max="8" width="10.26953125" style="4" customWidth="1"/>
  </cols>
  <sheetData>
    <row r="4" spans="1:8" x14ac:dyDescent="0.35">
      <c r="A4" s="1" t="s">
        <v>0</v>
      </c>
      <c r="B4" s="1"/>
    </row>
    <row r="6" spans="1:8" x14ac:dyDescent="0.35">
      <c r="A6" t="s">
        <v>1</v>
      </c>
      <c r="C6"/>
      <c r="E6" s="2"/>
      <c r="F6" s="2"/>
      <c r="G6" s="2"/>
    </row>
    <row r="7" spans="1:8" ht="15" customHeight="1" x14ac:dyDescent="0.35">
      <c r="A7" s="24" t="s">
        <v>2</v>
      </c>
      <c r="B7" s="24"/>
      <c r="C7" s="24"/>
      <c r="D7" s="24"/>
      <c r="E7" s="24"/>
      <c r="F7" s="24"/>
      <c r="G7" s="24"/>
      <c r="H7" s="24"/>
    </row>
    <row r="8" spans="1:8" x14ac:dyDescent="0.35">
      <c r="A8" s="24"/>
      <c r="B8" s="24"/>
      <c r="C8" s="24"/>
      <c r="D8" s="24"/>
      <c r="E8" s="24"/>
      <c r="F8" s="24"/>
      <c r="G8" s="24"/>
      <c r="H8" s="24"/>
    </row>
    <row r="9" spans="1:8" x14ac:dyDescent="0.35">
      <c r="A9" s="24" t="s">
        <v>3</v>
      </c>
      <c r="B9" s="24"/>
      <c r="C9" s="24"/>
      <c r="D9" s="24"/>
      <c r="E9" s="24"/>
      <c r="F9" s="24"/>
      <c r="G9" s="24"/>
      <c r="H9" s="24"/>
    </row>
    <row r="10" spans="1:8" x14ac:dyDescent="0.35">
      <c r="A10" s="24"/>
      <c r="B10" s="24"/>
      <c r="C10" s="24"/>
      <c r="D10" s="24"/>
      <c r="E10" s="24"/>
      <c r="F10" s="24"/>
      <c r="G10" s="24"/>
      <c r="H10" s="24"/>
    </row>
    <row r="11" spans="1:8" ht="15" customHeight="1" x14ac:dyDescent="0.35">
      <c r="A11" s="25" t="s">
        <v>4</v>
      </c>
      <c r="B11" s="24"/>
      <c r="C11" s="24"/>
      <c r="D11" s="24"/>
      <c r="E11" s="24"/>
      <c r="F11" s="24"/>
      <c r="G11" s="24"/>
      <c r="H11" s="24"/>
    </row>
    <row r="12" spans="1:8" x14ac:dyDescent="0.35">
      <c r="A12" s="24"/>
      <c r="B12" s="24"/>
      <c r="C12" s="24"/>
      <c r="D12" s="24"/>
      <c r="E12" s="24"/>
      <c r="F12" s="24"/>
      <c r="G12" s="24"/>
      <c r="H12" s="24"/>
    </row>
    <row r="13" spans="1:8" x14ac:dyDescent="0.35">
      <c r="A13" s="24"/>
      <c r="B13" s="24"/>
      <c r="C13" s="24"/>
      <c r="D13" s="24"/>
      <c r="E13" s="24"/>
      <c r="F13" s="24"/>
      <c r="G13" s="24"/>
      <c r="H13" s="24"/>
    </row>
    <row r="14" spans="1:8" x14ac:dyDescent="0.35">
      <c r="A14" t="s">
        <v>5</v>
      </c>
      <c r="D14" s="2"/>
      <c r="E14" s="2"/>
      <c r="F14" s="2"/>
      <c r="G14" s="2"/>
      <c r="H14" s="2"/>
    </row>
    <row r="15" spans="1:8" ht="15" customHeight="1" x14ac:dyDescent="0.35">
      <c r="A15" s="24" t="s">
        <v>6</v>
      </c>
      <c r="B15" s="24"/>
      <c r="C15" s="24"/>
      <c r="D15" s="24"/>
      <c r="E15" s="24"/>
      <c r="F15" s="24"/>
      <c r="G15" s="24"/>
      <c r="H15" s="24"/>
    </row>
    <row r="16" spans="1:8" x14ac:dyDescent="0.35">
      <c r="A16" s="24"/>
      <c r="B16" s="24"/>
      <c r="C16" s="24"/>
      <c r="D16" s="24"/>
      <c r="E16" s="24"/>
      <c r="F16" s="24"/>
      <c r="G16" s="24"/>
      <c r="H16" s="24"/>
    </row>
    <row r="17" spans="1:9" x14ac:dyDescent="0.35">
      <c r="A17" s="19"/>
      <c r="B17" s="19"/>
    </row>
    <row r="18" spans="1:9" x14ac:dyDescent="0.35">
      <c r="A18" s="20" t="s">
        <v>7</v>
      </c>
      <c r="B18" s="20"/>
      <c r="D18" s="17" t="s">
        <v>8</v>
      </c>
    </row>
    <row r="19" spans="1:9" ht="72.5" x14ac:dyDescent="0.35">
      <c r="A19" s="5" t="s">
        <v>9</v>
      </c>
      <c r="B19" s="5" t="s">
        <v>10</v>
      </c>
      <c r="C19" s="5" t="s">
        <v>11</v>
      </c>
      <c r="D19" s="5" t="s">
        <v>12</v>
      </c>
      <c r="E19" s="6" t="s">
        <v>13</v>
      </c>
      <c r="F19" s="6" t="s">
        <v>14</v>
      </c>
      <c r="G19" s="7" t="s">
        <v>15</v>
      </c>
      <c r="H19" s="7" t="s">
        <v>16</v>
      </c>
    </row>
    <row r="20" spans="1:9" ht="58" x14ac:dyDescent="0.35">
      <c r="A20" s="8">
        <v>1</v>
      </c>
      <c r="B20" s="8">
        <v>3</v>
      </c>
      <c r="C20" s="12" t="s">
        <v>17</v>
      </c>
      <c r="D20" s="13" t="s">
        <v>18</v>
      </c>
      <c r="E20" s="14">
        <v>8000</v>
      </c>
      <c r="F20" s="21">
        <v>0.93</v>
      </c>
      <c r="G20" s="16">
        <v>0.91</v>
      </c>
      <c r="H20" s="11">
        <f>E20*G20</f>
        <v>7280</v>
      </c>
    </row>
    <row r="21" spans="1:9" x14ac:dyDescent="0.35">
      <c r="A21" s="8">
        <v>2</v>
      </c>
      <c r="B21" s="8">
        <v>11</v>
      </c>
      <c r="C21" s="12" t="s">
        <v>19</v>
      </c>
      <c r="D21" s="9" t="s">
        <v>20</v>
      </c>
      <c r="E21" s="10">
        <v>4500</v>
      </c>
      <c r="F21" s="26">
        <v>5.5049999999999999</v>
      </c>
      <c r="G21" s="16">
        <v>5.4</v>
      </c>
      <c r="H21" s="11">
        <f t="shared" ref="H21:H33" si="0">E21*G21</f>
        <v>24300</v>
      </c>
    </row>
    <row r="22" spans="1:9" x14ac:dyDescent="0.35">
      <c r="A22" s="8">
        <v>3</v>
      </c>
      <c r="B22" s="8">
        <v>12</v>
      </c>
      <c r="C22" s="12" t="s">
        <v>21</v>
      </c>
      <c r="D22" s="9" t="s">
        <v>22</v>
      </c>
      <c r="E22" s="10">
        <v>4500</v>
      </c>
      <c r="F22" s="16">
        <v>1.6</v>
      </c>
      <c r="G22" s="16">
        <v>1.6</v>
      </c>
      <c r="H22" s="11">
        <f t="shared" si="0"/>
        <v>7200</v>
      </c>
      <c r="I22" s="4"/>
    </row>
    <row r="23" spans="1:9" x14ac:dyDescent="0.35">
      <c r="A23" s="8">
        <v>4</v>
      </c>
      <c r="B23" s="8">
        <v>13</v>
      </c>
      <c r="C23" s="12" t="s">
        <v>23</v>
      </c>
      <c r="D23" s="9" t="s">
        <v>24</v>
      </c>
      <c r="E23" s="10">
        <v>200</v>
      </c>
      <c r="F23" s="16">
        <v>4.33</v>
      </c>
      <c r="G23" s="16">
        <v>4.33</v>
      </c>
      <c r="H23" s="11">
        <f t="shared" si="0"/>
        <v>866</v>
      </c>
      <c r="I23" s="4"/>
    </row>
    <row r="24" spans="1:9" x14ac:dyDescent="0.35">
      <c r="A24" s="8">
        <v>5</v>
      </c>
      <c r="B24" s="8" t="s">
        <v>25</v>
      </c>
      <c r="C24" s="12" t="s">
        <v>26</v>
      </c>
      <c r="D24" s="9" t="s">
        <v>27</v>
      </c>
      <c r="E24" s="10">
        <v>100</v>
      </c>
      <c r="F24" s="11" t="s">
        <v>25</v>
      </c>
      <c r="G24" s="16">
        <v>2.3199999999999998</v>
      </c>
      <c r="H24" s="11">
        <f t="shared" si="0"/>
        <v>231.99999999999997</v>
      </c>
    </row>
    <row r="25" spans="1:9" x14ac:dyDescent="0.35">
      <c r="A25" s="8">
        <v>6</v>
      </c>
      <c r="B25" s="8" t="s">
        <v>25</v>
      </c>
      <c r="C25" s="12" t="s">
        <v>28</v>
      </c>
      <c r="D25" s="9" t="s">
        <v>29</v>
      </c>
      <c r="E25" s="14">
        <v>4000</v>
      </c>
      <c r="F25" s="22" t="s">
        <v>25</v>
      </c>
      <c r="G25" s="16">
        <v>0.6</v>
      </c>
      <c r="H25" s="11">
        <f t="shared" si="0"/>
        <v>2400</v>
      </c>
    </row>
    <row r="26" spans="1:9" x14ac:dyDescent="0.35">
      <c r="A26" s="8">
        <v>7</v>
      </c>
      <c r="B26" s="8">
        <v>14</v>
      </c>
      <c r="C26" s="12" t="s">
        <v>30</v>
      </c>
      <c r="D26" s="13" t="s">
        <v>31</v>
      </c>
      <c r="E26" s="10">
        <v>4000</v>
      </c>
      <c r="F26" s="9">
        <v>1.6199999999999997</v>
      </c>
      <c r="G26" s="16">
        <v>1.59</v>
      </c>
      <c r="H26" s="11">
        <f t="shared" si="0"/>
        <v>6360</v>
      </c>
    </row>
    <row r="27" spans="1:9" x14ac:dyDescent="0.35">
      <c r="A27" s="8">
        <v>8</v>
      </c>
      <c r="B27" s="8">
        <v>15</v>
      </c>
      <c r="C27" s="12" t="s">
        <v>32</v>
      </c>
      <c r="D27" s="9" t="s">
        <v>33</v>
      </c>
      <c r="E27" s="14">
        <v>400</v>
      </c>
      <c r="F27" s="9">
        <v>1.6199999999999997</v>
      </c>
      <c r="G27" s="16">
        <v>1.59</v>
      </c>
      <c r="H27" s="11">
        <f t="shared" si="0"/>
        <v>636</v>
      </c>
    </row>
    <row r="28" spans="1:9" x14ac:dyDescent="0.35">
      <c r="A28" s="8">
        <v>9</v>
      </c>
      <c r="B28" s="8">
        <v>16</v>
      </c>
      <c r="C28" s="12" t="s">
        <v>34</v>
      </c>
      <c r="D28" s="13" t="s">
        <v>35</v>
      </c>
      <c r="E28" s="14">
        <v>400</v>
      </c>
      <c r="F28" s="9">
        <v>1.6199999999999997</v>
      </c>
      <c r="G28" s="16">
        <v>1.59</v>
      </c>
      <c r="H28" s="11">
        <f t="shared" si="0"/>
        <v>636</v>
      </c>
    </row>
    <row r="29" spans="1:9" x14ac:dyDescent="0.35">
      <c r="A29" s="8">
        <v>10</v>
      </c>
      <c r="B29" s="8">
        <v>17</v>
      </c>
      <c r="C29" s="12" t="s">
        <v>36</v>
      </c>
      <c r="D29" s="9" t="s">
        <v>37</v>
      </c>
      <c r="E29" s="14">
        <v>400</v>
      </c>
      <c r="F29" s="9">
        <v>1.6199999999999997</v>
      </c>
      <c r="G29" s="16">
        <v>1.59</v>
      </c>
      <c r="H29" s="11">
        <f t="shared" si="0"/>
        <v>636</v>
      </c>
    </row>
    <row r="30" spans="1:9" x14ac:dyDescent="0.35">
      <c r="A30" s="8">
        <v>11</v>
      </c>
      <c r="B30" s="8">
        <v>18</v>
      </c>
      <c r="C30" s="12" t="s">
        <v>38</v>
      </c>
      <c r="D30" s="13" t="s">
        <v>39</v>
      </c>
      <c r="E30" s="14">
        <v>400</v>
      </c>
      <c r="F30" s="9">
        <v>1.6199999999999997</v>
      </c>
      <c r="G30" s="16">
        <v>1.59</v>
      </c>
      <c r="H30" s="11">
        <f t="shared" si="0"/>
        <v>636</v>
      </c>
    </row>
    <row r="31" spans="1:9" x14ac:dyDescent="0.35">
      <c r="A31" s="8">
        <v>12</v>
      </c>
      <c r="B31" s="8" t="s">
        <v>25</v>
      </c>
      <c r="C31" s="12" t="s">
        <v>40</v>
      </c>
      <c r="D31" s="13" t="s">
        <v>41</v>
      </c>
      <c r="E31" s="14">
        <v>300</v>
      </c>
      <c r="F31" s="22" t="s">
        <v>25</v>
      </c>
      <c r="G31" s="16">
        <v>1.64</v>
      </c>
      <c r="H31" s="11">
        <f t="shared" si="0"/>
        <v>491.99999999999994</v>
      </c>
    </row>
    <row r="32" spans="1:9" x14ac:dyDescent="0.35">
      <c r="A32" s="8">
        <v>13</v>
      </c>
      <c r="B32" s="8" t="s">
        <v>25</v>
      </c>
      <c r="C32" s="12" t="s">
        <v>42</v>
      </c>
      <c r="D32" s="13" t="s">
        <v>43</v>
      </c>
      <c r="E32" s="14">
        <v>50</v>
      </c>
      <c r="F32" s="22" t="s">
        <v>25</v>
      </c>
      <c r="G32" s="16">
        <v>4.3499999999999996</v>
      </c>
      <c r="H32" s="11">
        <f t="shared" si="0"/>
        <v>217.49999999999997</v>
      </c>
    </row>
    <row r="33" spans="1:8" x14ac:dyDescent="0.35">
      <c r="A33" s="8">
        <v>14</v>
      </c>
      <c r="B33" s="8" t="s">
        <v>25</v>
      </c>
      <c r="C33" s="12" t="s">
        <v>44</v>
      </c>
      <c r="D33" s="13" t="s">
        <v>45</v>
      </c>
      <c r="E33" s="14">
        <v>50</v>
      </c>
      <c r="F33" s="22" t="s">
        <v>25</v>
      </c>
      <c r="G33" s="16">
        <v>7.5</v>
      </c>
      <c r="H33" s="11">
        <f t="shared" si="0"/>
        <v>375</v>
      </c>
    </row>
    <row r="34" spans="1:8" x14ac:dyDescent="0.35">
      <c r="C34" s="15" t="s">
        <v>46</v>
      </c>
      <c r="F34" s="4"/>
      <c r="G34" s="4"/>
      <c r="H34" s="23">
        <f>SUM(H20:H33)</f>
        <v>52266.5</v>
      </c>
    </row>
    <row r="35" spans="1:8" x14ac:dyDescent="0.35">
      <c r="D35" s="18"/>
    </row>
    <row r="36" spans="1:8" x14ac:dyDescent="0.35">
      <c r="D36" s="18"/>
    </row>
    <row r="37" spans="1:8" x14ac:dyDescent="0.35">
      <c r="D37" s="18"/>
    </row>
  </sheetData>
  <mergeCells count="4">
    <mergeCell ref="A7:H8"/>
    <mergeCell ref="A15:H16"/>
    <mergeCell ref="A9:H10"/>
    <mergeCell ref="A11:H13"/>
  </mergeCells>
  <dataValidations count="1">
    <dataValidation type="custom" showInputMessage="1" showErrorMessage="1" error="SISESTATUD VÄÄRTUS ÜLETAB RAAMLEPINGUS FIKSEERITUD MAKSIMAALSET HINDA VÕI VEERG F ON VÄÄRTUS SISESTAMATA" sqref="G20:G33" xr:uid="{3B274829-06A8-45B6-A929-C6FA779391E8}">
      <formula1>G20&lt;=F20</formula1>
    </dataValidation>
  </dataValidations>
  <pageMargins left="0.7" right="0.7" top="0.75" bottom="0.75" header="0.3" footer="0.3"/>
  <pageSetup paperSize="9" scale="80" orientation="landscape" r:id="rId1"/>
  <headerFooter>
    <oddFooter>&amp;C&amp;9&amp;P/&amp;N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06AB6ED38FDA594AA12C57D59BAAD0F5" ma:contentTypeVersion="4" ma:contentTypeDescription="Loo uus dokument" ma:contentTypeScope="" ma:versionID="9fa20a7d1c1a6536bf07b2e04e7a5606">
  <xsd:schema xmlns:xsd="http://www.w3.org/2001/XMLSchema" xmlns:xs="http://www.w3.org/2001/XMLSchema" xmlns:p="http://schemas.microsoft.com/office/2006/metadata/properties" xmlns:ns2="d5573a5d-10e4-4724-a6b0-f07fd5e60675" xmlns:ns3="http://schemas.microsoft.com/sharepoint/v4" xmlns:ns4="dc4eddb5-893d-46fb-9a13-cb0b8602c7d4" targetNamespace="http://schemas.microsoft.com/office/2006/metadata/properties" ma:root="true" ma:fieldsID="6db0213f75dddd9333e977fda00b0abf" ns2:_="" ns3:_="" ns4:_="">
    <xsd:import namespace="d5573a5d-10e4-4724-a6b0-f07fd5e60675"/>
    <xsd:import namespace="http://schemas.microsoft.com/sharepoint/v4"/>
    <xsd:import namespace="dc4eddb5-893d-46fb-9a13-cb0b8602c7d4"/>
    <xsd:element name="properties">
      <xsd:complexType>
        <xsd:sequence>
          <xsd:element name="documentManagement">
            <xsd:complexType>
              <xsd:all>
                <xsd:element ref="ns2:TaxCatchAll" minOccurs="0"/>
                <xsd:element ref="ns2:TaxCatchAllLabel" minOccurs="0"/>
                <xsd:element ref="ns3:IconOverlay" minOccurs="0"/>
                <xsd:element ref="ns4:SharedWithUsers" minOccurs="0"/>
                <xsd:element ref="ns4:SharedWithDetails"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573a5d-10e4-4724-a6b0-f07fd5e60675"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23ae21d-6ebb-4e9c-883a-708c49322b98}" ma:internalName="TaxCatchAll" ma:showField="CatchAllData"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23ae21d-6ebb-4e9c-883a-708c49322b98}" ma:internalName="TaxCatchAllLabel" ma:readOnly="true" ma:showField="CatchAllDataLabel" ma:web="d5573a5d-10e4-4724-a6b0-f07fd5e60675">
      <xsd:complexType>
        <xsd:complexContent>
          <xsd:extension base="dms:MultiChoiceLookup">
            <xsd:sequence>
              <xsd:element name="Value" type="dms:Lookup" maxOccurs="unbounded" minOccurs="0" nillable="true"/>
            </xsd:sequence>
          </xsd:extension>
        </xsd:complexContent>
      </xsd:complexType>
    </xsd:element>
    <xsd:element name="_dlc_DocId" ma:index="13" nillable="true" ma:displayName="Dokumendi ID väärtus" ma:description="Sellele üksusele määratud dokumendi ID väärtus." ma:internalName="_dlc_DocId" ma:readOnly="true">
      <xsd:simpleType>
        <xsd:restriction base="dms:Text"/>
      </xsd:simpleType>
    </xsd:element>
    <xsd:element name="_dlc_DocIdUrl" ma:index="14"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eddb5-893d-46fb-9a13-cb0b8602c7d4"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TaxCatchAll xmlns="d5573a5d-10e4-4724-a6b0-f07fd5e60675"/>
    <_dlc_DocId xmlns="d5573a5d-10e4-4724-a6b0-f07fd5e60675">5QUVV7YNFJNK-90782630-6222</_dlc_DocId>
    <_dlc_DocIdUrl xmlns="d5573a5d-10e4-4724-a6b0-f07fd5e60675">
      <Url>https://rkik.mil.intra/collaboration/RKIKkatport/_layouts/15/DocIdRedir.aspx?ID=5QUVV7YNFJNK-90782630-6222</Url>
      <Description>5QUVV7YNFJNK-90782630-6222</Description>
    </_dlc_DocIdUrl>
  </documentManagement>
</p:properties>
</file>

<file path=customXml/itemProps1.xml><?xml version="1.0" encoding="utf-8"?>
<ds:datastoreItem xmlns:ds="http://schemas.openxmlformats.org/officeDocument/2006/customXml" ds:itemID="{001641E7-C280-480B-A2A9-800C57DCC71C}">
  <ds:schemaRefs>
    <ds:schemaRef ds:uri="http://schemas.microsoft.com/sharepoint/v3/contenttype/forms"/>
  </ds:schemaRefs>
</ds:datastoreItem>
</file>

<file path=customXml/itemProps2.xml><?xml version="1.0" encoding="utf-8"?>
<ds:datastoreItem xmlns:ds="http://schemas.openxmlformats.org/officeDocument/2006/customXml" ds:itemID="{A508B07F-1A0A-4A85-B9B1-D6F3A09EDE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573a5d-10e4-4724-a6b0-f07fd5e60675"/>
    <ds:schemaRef ds:uri="http://schemas.microsoft.com/sharepoint/v4"/>
    <ds:schemaRef ds:uri="dc4eddb5-893d-46fb-9a13-cb0b8602c7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7DC7F6-483A-4578-B434-3AFBF7DD9C14}">
  <ds:schemaRefs>
    <ds:schemaRef ds:uri="http://schemas.microsoft.com/sharepoint/events"/>
  </ds:schemaRefs>
</ds:datastoreItem>
</file>

<file path=customXml/itemProps4.xml><?xml version="1.0" encoding="utf-8"?>
<ds:datastoreItem xmlns:ds="http://schemas.openxmlformats.org/officeDocument/2006/customXml" ds:itemID="{2309B165-309C-43D9-8C51-555DF218033C}">
  <ds:schemaRefs>
    <ds:schemaRef ds:uri="http://schemas.microsoft.com/office/2006/metadata/properties"/>
    <ds:schemaRef ds:uri="http://schemas.microsoft.com/office/infopath/2007/PartnerControls"/>
    <ds:schemaRef ds:uri="http://schemas.microsoft.com/sharepoint/v4"/>
    <ds:schemaRef ds:uri="d5573a5d-10e4-4724-a6b0-f07fd5e6067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EDF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20260212_A_RKIK_Lisa_1_Pakkumuse vorm_tehniline kirjeldus_osa 1</dc:title>
  <dc:subject/>
  <dc:creator>Anu Arukaev</dc:creator>
  <cp:keywords/>
  <dc:description/>
  <cp:lastModifiedBy>Anu Arukaev</cp:lastModifiedBy>
  <cp:revision/>
  <dcterms:created xsi:type="dcterms:W3CDTF">2020-09-11T06:14:29Z</dcterms:created>
  <dcterms:modified xsi:type="dcterms:W3CDTF">2026-02-12T14:42:41Z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0x01010006AB6ED38FDA594AA12C57D59BAAD0F5</vt:lpwstr>
  </property>
  <property fmtid="{D5CDD505-2E9C-101B-9397-08002B2CF9AE}" pid="3" name="_dlc_DocIdItemGuid">
    <vt:lpwstr>ce7c6c12-2e5f-4913-9c6e-5b3abb1ef684</vt:lpwstr>
  </property>
  <property fmtid="{D5CDD505-2E9C-101B-9397-08002B2CF9AE}" pid="4" name="MSIP_Label_f914aa28-8067-4004-849a-93ab903c078e_Enabled">
    <vt:lpwstr>true</vt:lpwstr>
  </property>
  <property fmtid="{D5CDD505-2E9C-101B-9397-08002B2CF9AE}" pid="5" name="MSIP_Label_f914aa28-8067-4004-849a-93ab903c078e_SetDate">
    <vt:lpwstr>2026-01-14T12:12:15Z</vt:lpwstr>
  </property>
  <property fmtid="{D5CDD505-2E9C-101B-9397-08002B2CF9AE}" pid="6" name="MSIP_Label_f914aa28-8067-4004-849a-93ab903c078e_Method">
    <vt:lpwstr>Standard</vt:lpwstr>
  </property>
  <property fmtid="{D5CDD505-2E9C-101B-9397-08002B2CF9AE}" pid="7" name="MSIP_Label_f914aa28-8067-4004-849a-93ab903c078e_Name">
    <vt:lpwstr>f914aa28-8067-4004-849a-93ab903c078e</vt:lpwstr>
  </property>
  <property fmtid="{D5CDD505-2E9C-101B-9397-08002B2CF9AE}" pid="8" name="MSIP_Label_f914aa28-8067-4004-849a-93ab903c078e_SiteId">
    <vt:lpwstr>ae6e7baa-e1bf-4ef0-92a1-4eb28ec805c0</vt:lpwstr>
  </property>
  <property fmtid="{D5CDD505-2E9C-101B-9397-08002B2CF9AE}" pid="9" name="MSIP_Label_f914aa28-8067-4004-849a-93ab903c078e_ActionId">
    <vt:lpwstr>3fe37bdf-4689-4263-9b09-7619a1251018</vt:lpwstr>
  </property>
  <property fmtid="{D5CDD505-2E9C-101B-9397-08002B2CF9AE}" pid="10" name="MSIP_Label_f914aa28-8067-4004-849a-93ab903c078e_ContentBits">
    <vt:lpwstr>0</vt:lpwstr>
  </property>
  <property fmtid="{D5CDD505-2E9C-101B-9397-08002B2CF9AE}" pid="11" name="MSIP_Label_f914aa28-8067-4004-849a-93ab903c078e_Tag">
    <vt:lpwstr>10, 3, 0, 1</vt:lpwstr>
  </property>
</Properties>
</file>